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<sst xmlns="http://schemas.openxmlformats.org/spreadsheetml/2006/main" count="127" uniqueCount="124">
  <si>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</si>
  <si>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</si>
  <si>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</si>
  <si>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</si>
  <si>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</si>
  <si>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</si>
  <si>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</si>
  <si>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</si>
  <si>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</si>
  <si>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</si>
  <si>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</si>
  <si>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</si>
  <si>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</si>
  <si>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</si>
  <si>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</si>
  <si>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</si>
  <si>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</si>
  <si>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</si>
  <si>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</si>
  <si>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</si>
  <si>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</si>
  <si>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</si>
  <si>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</si>
  <si>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</si>
  <si>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</si>
  <si>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</si>
  <si>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</si>
  <si>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</si>
  <si>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</si>
  <si>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</si>
  <si>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</si>
  <si>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</si>
  <si>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</si>
  <si>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</si>
  <si>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</si>
  <si>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</si>
  <si>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</si>
  <si>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</si>
  <si>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</si>
  <si>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</si>
  <si>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</si>
  <si>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</si>
  <si>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</si>
  <si>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</si>
  <si>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</si>
  <si>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</si>
  <si>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</si>
  <si>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</si>
  <si>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</si>
  <si>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</si>
  <si>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</si>
  <si>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</si>
  <si>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</si>
  <si>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</si>
  <si>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</si>
  <si>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</si>
  <si>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</si>
  <si>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</si>
  <si>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</si>
  <si>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</si>
  <si>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</si>
  <si>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</si>
  <si>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</si>
  <si>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</si>
  <si>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</si>
  <si>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</si>
  <si>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</si>
  <si>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</si>
  <si>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</si>
  <si>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</si>
  <si>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</si>
  <si>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</si>
  <si>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</si>
  <si>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</si>
  <si>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</si>
  <si>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</si>
  <si>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</si>
  <si>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</si>
  <si>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</si>
  <si>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</si>
  <si>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</si>
  <si>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</si>
  <si>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</si>
  <si>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</si>
  <si>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</si>
  <si>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</si>
  <si>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</si>
  <si>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</si>
  <si>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</si>
  <si>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</si>
  <si>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</si>
  <si>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</si>
  <si>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</si>
  <si>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</si>
  <si>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</si>
  <si>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</si>
  <si>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</si>
  <si>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</si>
  <si>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</si>
  <si>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</si>
  <si>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</si>
  <si>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</si>
  <si>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</si>
  <si>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</si>
  <si>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</si>
  <si>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</si>
  <si>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</si>
  <si>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</si>
  <si>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</si>
  <si>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</si>
  <si>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</si>
  <si>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</si>
  <si>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</si>
  <si>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</si>
  <si>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</si>
  <si>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</si>
  <si>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</si>
  <si>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</si>
  <si>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</si>
  <si>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</si>
  <si>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</t>
  </si>
  <si>
    <t>Al 31 de diciembre de 2016 y al 30 de Septiembre de 2017 (b)</t>
  </si>
  <si>
    <t>2017 (b)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</si>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</sst>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18005094.99</v>
      </c>
      <c r="D9" s="9">
        <f>SUM(D10:D16)</f>
        <v>16791329.59</v>
      </c>
      <c r="E9" s="11" t="s">
        <v>8</v>
      </c>
      <c r="F9" s="9">
        <f>SUM(F10:F18)</f>
        <v>1728354.04</v>
      </c>
      <c r="G9" s="9">
        <f>SUM(G10:G18)</f>
        <v>4283603.06</v>
      </c>
    </row>
    <row r="10" spans="2:7" ht="12.75">
      <c r="B10" s="12" t="s">
        <v>9</v>
      </c>
      <c r="C10" s="9">
        <v>22159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11679472.95</v>
      </c>
      <c r="D11" s="9">
        <v>5895925.52</v>
      </c>
      <c r="E11" s="13" t="s">
        <v>12</v>
      </c>
      <c r="F11" s="9">
        <v>658959.88</v>
      </c>
      <c r="G11" s="9">
        <v>1694722.8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6303463.04</v>
      </c>
      <c r="D13" s="9">
        <v>10895404.07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1069394.16</v>
      </c>
      <c r="G16" s="9">
        <v>2588880.26</v>
      </c>
    </row>
    <row r="17" spans="2:7" ht="12.75">
      <c r="B17" s="10" t="s">
        <v>23</v>
      </c>
      <c r="C17" s="9">
        <f>SUM(C18:C24)</f>
        <v>5029733.81</v>
      </c>
      <c r="D17" s="9">
        <f>SUM(D18:D24)</f>
        <v>5002465.38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4993512.22</v>
      </c>
      <c r="D19" s="9">
        <v>4993512.22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35513.87</v>
      </c>
      <c r="D20" s="9">
        <v>3700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707.72</v>
      </c>
      <c r="D24" s="9">
        <v>5253.16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1694694.26</v>
      </c>
      <c r="D25" s="9">
        <f>SUM(D26:D30)</f>
        <v>931343.26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618.45</v>
      </c>
      <c r="D26" s="9">
        <v>931343.26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1694075.81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24729523.06</v>
      </c>
      <c r="D47" s="9">
        <f>D9+D17+D25+D31+D37+D38+D41</f>
        <v>22725138.23</v>
      </c>
      <c r="E47" s="8" t="s">
        <v>82</v>
      </c>
      <c r="F47" s="9">
        <f>F9+F19+F23+F26+F27+F31+F38+F42</f>
        <v>1728354.04</v>
      </c>
      <c r="G47" s="9">
        <f>G9+G19+G23+G26+G27+G31+G38+G42</f>
        <v>4283603.06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54758725.05</v>
      </c>
      <c r="D52" s="9">
        <v>53951416.75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67552488.34</v>
      </c>
      <c r="D53" s="9">
        <v>65741319.75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5283971.42</v>
      </c>
      <c r="D54" s="9">
        <v>4023910.29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-83391542.56</v>
      </c>
      <c r="D55" s="9">
        <v>-76212090.13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1728354.04</v>
      </c>
      <c r="G59" s="9">
        <f>G47+G57</f>
        <v>4283603.06</v>
      </c>
    </row>
    <row r="60" spans="2:7" ht="25.5">
      <c r="B60" s="6" t="s">
        <v>102</v>
      </c>
      <c r="C60" s="9">
        <f>SUM(C50:C58)</f>
        <v>44203642.25</v>
      </c>
      <c r="D60" s="9">
        <f>SUM(D50:D58)</f>
        <v>47504556.66000001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68933165.31</v>
      </c>
      <c r="D62" s="9">
        <f>D47+D60</f>
        <v>70229694.89000002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29664923.63</v>
      </c>
      <c r="G63" s="9">
        <f>SUM(G64:G66)</f>
        <v>33105377.97</v>
      </c>
    </row>
    <row r="64" spans="2:7" ht="12.75">
      <c r="B64" s="10"/>
      <c r="C64" s="9"/>
      <c r="D64" s="9"/>
      <c r="E64" s="11" t="s">
        <v>106</v>
      </c>
      <c r="F64" s="9">
        <v>29646300.56</v>
      </c>
      <c r="G64" s="9">
        <v>33074953.68</v>
      </c>
    </row>
    <row r="65" spans="2:7" ht="12.75">
      <c r="B65" s="10"/>
      <c r="C65" s="9"/>
      <c r="D65" s="9"/>
      <c r="E65" s="11" t="s">
        <v>107</v>
      </c>
      <c r="F65" s="9">
        <v>18623.07</v>
      </c>
      <c r="G65" s="9">
        <v>30424.29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37539887.64</v>
      </c>
      <c r="G68" s="9">
        <f>SUM(G69:G73)</f>
        <v>32840713.860000003</v>
      </c>
    </row>
    <row r="69" spans="2:7" ht="12.75">
      <c r="B69" s="10"/>
      <c r="C69" s="9"/>
      <c r="D69" s="9"/>
      <c r="E69" s="11" t="s">
        <v>110</v>
      </c>
      <c r="F69" s="9">
        <v>19850895.06</v>
      </c>
      <c r="G69" s="9">
        <v>22605682.1</v>
      </c>
    </row>
    <row r="70" spans="2:7" ht="12.75">
      <c r="B70" s="10"/>
      <c r="C70" s="9"/>
      <c r="D70" s="9"/>
      <c r="E70" s="11" t="s">
        <v>111</v>
      </c>
      <c r="F70" s="9">
        <v>14343477.56</v>
      </c>
      <c r="G70" s="9">
        <v>7129690.53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3345515.02</v>
      </c>
      <c r="G72" s="9">
        <v>3105341.23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67204811.27</v>
      </c>
      <c r="G79" s="9">
        <f>G63+G68+G75</f>
        <v>65946091.83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68933165.31</v>
      </c>
      <c r="G81" s="9">
        <f>G59+G79</f>
        <v>70229694.89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2016-12-20T19:33:34Z</cp:lastPrinted>
  <dcterms:created xsi:type="dcterms:W3CDTF">2016-10-11T18:36:49Z</dcterms:created>
  <dcterms:modified xsi:type="dcterms:W3CDTF">2017-10-09T20:59:25Z</dcterms:modified>
  <cp:category/>
  <cp:version/>
  <cp:contentType/>
  <cp:contentStatus/>
</cp:coreProperties>
</file>